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<sst xmlns="http://schemas.openxmlformats.org/spreadsheetml/2006/main" count="148" uniqueCount="66">
  <si>
    <t>DÖKME MISIR</t>
  </si>
  <si>
    <t>HMS</t>
  </si>
  <si>
    <t>HTS</t>
  </si>
  <si>
    <t>HMSVD.</t>
  </si>
  <si>
    <t>İTHAL</t>
  </si>
  <si>
    <t>OFİS AL.</t>
  </si>
  <si>
    <t>OFİS ST.</t>
  </si>
  <si>
    <t>TOPLAM</t>
  </si>
  <si>
    <t>BUĞDAY EKMEKLİK</t>
  </si>
  <si>
    <t>HUBUBAT</t>
  </si>
  <si>
    <t>KIRIK BUĞDAY</t>
  </si>
  <si>
    <t>ÇAVDAR</t>
  </si>
  <si>
    <t>ARPA</t>
  </si>
  <si>
    <t>HUBUBAT MAMULLERİ</t>
  </si>
  <si>
    <t>UN 650 TİP 50 KG.</t>
  </si>
  <si>
    <t>KEPEK</t>
  </si>
  <si>
    <t>BOMKALİTE UN</t>
  </si>
  <si>
    <t>YAĞLIK TOHUMLAR</t>
  </si>
  <si>
    <t>SOYA FASULYESİ</t>
  </si>
  <si>
    <t>ÇUK.AL.</t>
  </si>
  <si>
    <t>YAĞLIK AYÇİÇEĞİ</t>
  </si>
  <si>
    <t>SUSAM</t>
  </si>
  <si>
    <t>CEVİZ</t>
  </si>
  <si>
    <t>TEKSTİL HAMMAD.</t>
  </si>
  <si>
    <t>KÜTLÜ PAMUK</t>
  </si>
  <si>
    <t>KÜTLÜ PAMUK F.F.</t>
  </si>
  <si>
    <t>F.F.</t>
  </si>
  <si>
    <t>HAYVANSAL GD.MD.</t>
  </si>
  <si>
    <t>BAL</t>
  </si>
  <si>
    <t>KOOP.A</t>
  </si>
  <si>
    <t>KOOP.Ş</t>
  </si>
  <si>
    <t>BAL 27 KG. TENEKE</t>
  </si>
  <si>
    <t>SÜT</t>
  </si>
  <si>
    <t>BEYAZ PEYNİR</t>
  </si>
  <si>
    <t>CANLI HAYVANLAR</t>
  </si>
  <si>
    <t>KOYUN-KEÇİ ADET</t>
  </si>
  <si>
    <t>YAŞ SEBZE MEYVELER</t>
  </si>
  <si>
    <t>PORTAKAL</t>
  </si>
  <si>
    <t>SIKMALIK PORTAKAL</t>
  </si>
  <si>
    <t>KAVUN</t>
  </si>
  <si>
    <t>KARPUZ</t>
  </si>
  <si>
    <t>LİMON</t>
  </si>
  <si>
    <t>HAYVAN YEMİ</t>
  </si>
  <si>
    <t>KÜSPE</t>
  </si>
  <si>
    <t>G E N E L  M İ K T A R  VE T U T A R I         =========</t>
  </si>
  <si>
    <t xml:space="preserve"> ADEDİ </t>
  </si>
  <si>
    <t>ŞEKLİ</t>
  </si>
  <si>
    <t>TL.</t>
  </si>
  <si>
    <t>KG.</t>
  </si>
  <si>
    <t>Cins ve Nev'ileri</t>
  </si>
  <si>
    <t>MUAMEL.</t>
  </si>
  <si>
    <t>ŞATIŞ</t>
  </si>
  <si>
    <t>TUTARI</t>
  </si>
  <si>
    <t>MİKTARI</t>
  </si>
  <si>
    <t>Fiatı</t>
  </si>
  <si>
    <t>Maddelerin</t>
  </si>
  <si>
    <t>Ortalama</t>
  </si>
  <si>
    <t>En Çok</t>
  </si>
  <si>
    <t>En Az</t>
  </si>
  <si>
    <t>Muamele Gören</t>
  </si>
  <si>
    <t>KOZAN TİCARET BORSASI</t>
  </si>
  <si>
    <t>2004 YILI BÜLTENİ</t>
  </si>
  <si>
    <t>01,01,2004/31,12,2004</t>
  </si>
  <si>
    <t>SAYI: 13</t>
  </si>
  <si>
    <t>SAYFA :02</t>
  </si>
  <si>
    <t>SAYFA : 01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</si>
</sst>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7"/>
  <sheetViews>
    <sheetView tabSelected="1" workbookViewId="0" topLeftCell="A1">
      <selection activeCell="F82" sqref="F82:F83"/>
    </sheetView>
  </sheetViews>
  <sheetFormatPr defaultColWidth="9.00390625" defaultRowHeight="12.75"/>
  <cols>
    <col min="1" max="1" width="18.00390625" style="0" bestFit="1" customWidth="1"/>
    <col min="2" max="2" width="10.125" style="0" bestFit="1" customWidth="1"/>
    <col min="3" max="3" width="9.875" style="0" bestFit="1" customWidth="1"/>
    <col min="4" max="4" width="12.25390625" style="0" customWidth="1"/>
    <col min="5" max="5" width="11.125" style="0" bestFit="1" customWidth="1"/>
    <col min="6" max="6" width="16.875" style="0" bestFit="1" customWidth="1"/>
    <col min="7" max="7" width="7.125" style="0" bestFit="1" customWidth="1"/>
    <col min="8" max="8" width="10.00390625" style="0" customWidth="1"/>
    <col min="12" max="12" width="11.375" style="0" bestFit="1" customWidth="1"/>
  </cols>
  <sheetData>
    <row r="1" ht="13.5" thickBot="1"/>
    <row r="2" spans="1:8" ht="12.75">
      <c r="A2" s="26"/>
      <c r="B2" s="27"/>
      <c r="C2" s="27"/>
      <c r="D2" s="27" t="s">
        <v>60</v>
      </c>
      <c r="E2" s="27"/>
      <c r="F2" s="27"/>
      <c r="G2" s="27"/>
      <c r="H2" s="28"/>
    </row>
    <row r="3" spans="1:8" ht="12.75">
      <c r="A3" s="19" t="s">
        <v>63</v>
      </c>
      <c r="B3" s="1"/>
      <c r="C3" s="3"/>
      <c r="D3" s="3" t="s">
        <v>61</v>
      </c>
      <c r="E3" s="3"/>
      <c r="F3" s="1"/>
      <c r="G3" s="1"/>
      <c r="H3" s="20" t="s">
        <v>65</v>
      </c>
    </row>
    <row r="4" spans="1:8" ht="13.5" thickBot="1">
      <c r="A4" s="21"/>
      <c r="B4" s="22"/>
      <c r="C4" s="23"/>
      <c r="D4" s="23" t="s">
        <v>62</v>
      </c>
      <c r="E4" s="23"/>
      <c r="F4" s="24"/>
      <c r="G4" s="22"/>
      <c r="H4" s="25"/>
    </row>
    <row r="5" spans="1:10" ht="13.5" thickBot="1">
      <c r="A5" s="3" t="s">
        <v>59</v>
      </c>
      <c r="B5" s="3" t="s">
        <v>58</v>
      </c>
      <c r="C5" s="3" t="s">
        <v>57</v>
      </c>
      <c r="D5" s="3" t="s">
        <v>56</v>
      </c>
      <c r="E5" s="3"/>
      <c r="F5" s="3"/>
      <c r="G5" s="17"/>
      <c r="H5" s="16"/>
      <c r="J5" s="18"/>
    </row>
    <row r="6" spans="1:8" ht="12.75">
      <c r="A6" s="3" t="s">
        <v>55</v>
      </c>
      <c r="B6" s="3" t="s">
        <v>54</v>
      </c>
      <c r="C6" s="3" t="s">
        <v>54</v>
      </c>
      <c r="D6" s="3" t="s">
        <v>54</v>
      </c>
      <c r="E6" s="3" t="s">
        <v>53</v>
      </c>
      <c r="F6" s="3" t="s">
        <v>52</v>
      </c>
      <c r="G6" s="17" t="s">
        <v>51</v>
      </c>
      <c r="H6" s="16" t="s">
        <v>50</v>
      </c>
    </row>
    <row r="7" spans="1:8" ht="12.75">
      <c r="A7" s="15" t="s">
        <v>49</v>
      </c>
      <c r="B7" s="15" t="s">
        <v>47</v>
      </c>
      <c r="C7" s="15" t="s">
        <v>47</v>
      </c>
      <c r="D7" s="15" t="s">
        <v>47</v>
      </c>
      <c r="E7" s="15" t="s">
        <v>48</v>
      </c>
      <c r="F7" s="15" t="s">
        <v>47</v>
      </c>
      <c r="G7" s="14" t="s">
        <v>46</v>
      </c>
      <c r="H7" s="13" t="s">
        <v>45</v>
      </c>
    </row>
    <row r="8" spans="1:8" ht="12.75">
      <c r="A8" s="4" t="s">
        <v>9</v>
      </c>
      <c r="B8" s="4"/>
      <c r="C8" s="5"/>
      <c r="D8" s="5"/>
      <c r="E8" s="5"/>
      <c r="F8" s="4"/>
      <c r="G8" s="4"/>
      <c r="H8" s="4"/>
    </row>
    <row r="9" spans="1:8" ht="12.75">
      <c r="A9" s="6" t="s">
        <v>0</v>
      </c>
      <c r="B9" s="7">
        <v>250000</v>
      </c>
      <c r="C9" s="7">
        <v>395000</v>
      </c>
      <c r="D9" s="7">
        <v>300274</v>
      </c>
      <c r="E9" s="7">
        <v>109735744</v>
      </c>
      <c r="F9" s="7">
        <v>32950750253800</v>
      </c>
      <c r="G9" s="7" t="s">
        <v>1</v>
      </c>
      <c r="H9" s="7">
        <v>385</v>
      </c>
    </row>
    <row r="10" spans="1:8" ht="12.75">
      <c r="A10" s="6" t="s">
        <v>0</v>
      </c>
      <c r="B10" s="7">
        <v>255000</v>
      </c>
      <c r="C10" s="7">
        <v>430000</v>
      </c>
      <c r="D10" s="7">
        <v>324196</v>
      </c>
      <c r="E10" s="7">
        <v>119711144</v>
      </c>
      <c r="F10" s="7">
        <v>38809863293594</v>
      </c>
      <c r="G10" s="7" t="s">
        <v>2</v>
      </c>
      <c r="H10" s="7">
        <v>677</v>
      </c>
    </row>
    <row r="11" spans="1:8" ht="12.75">
      <c r="A11" s="6" t="s">
        <v>0</v>
      </c>
      <c r="B11" s="7">
        <v>320000</v>
      </c>
      <c r="C11" s="7">
        <v>370000</v>
      </c>
      <c r="D11" s="7">
        <f>F11/E11</f>
        <v>350871.7948717949</v>
      </c>
      <c r="E11" s="7">
        <v>390000</v>
      </c>
      <c r="F11" s="7">
        <v>136840000000</v>
      </c>
      <c r="G11" s="7" t="s">
        <v>3</v>
      </c>
      <c r="H11" s="7">
        <v>4</v>
      </c>
    </row>
    <row r="12" spans="1:8" ht="12.75">
      <c r="A12" s="6" t="s">
        <v>0</v>
      </c>
      <c r="B12" s="7">
        <v>318000</v>
      </c>
      <c r="C12" s="7">
        <v>384250</v>
      </c>
      <c r="D12" s="7">
        <f>F12/E12</f>
        <v>321889.09130926727</v>
      </c>
      <c r="E12" s="7">
        <v>1258536</v>
      </c>
      <c r="F12" s="7">
        <v>405109009420</v>
      </c>
      <c r="G12" s="7" t="s">
        <v>4</v>
      </c>
      <c r="H12" s="7">
        <v>8</v>
      </c>
    </row>
    <row r="13" spans="1:8" ht="12.75">
      <c r="A13" s="6" t="s">
        <v>0</v>
      </c>
      <c r="B13" s="7">
        <v>271800</v>
      </c>
      <c r="C13" s="7">
        <v>332000</v>
      </c>
      <c r="D13" s="7">
        <f>F13/E13</f>
        <v>316215.79427872127</v>
      </c>
      <c r="E13" s="7">
        <v>16408220</v>
      </c>
      <c r="F13" s="7">
        <v>5188538320000</v>
      </c>
      <c r="G13" s="7" t="s">
        <v>5</v>
      </c>
      <c r="H13" s="7">
        <v>3</v>
      </c>
    </row>
    <row r="14" spans="1:8" ht="12.75">
      <c r="A14" s="6" t="s">
        <v>0</v>
      </c>
      <c r="B14" s="7"/>
      <c r="C14" s="7"/>
      <c r="D14" s="7">
        <v>410500</v>
      </c>
      <c r="E14" s="7">
        <v>11594040</v>
      </c>
      <c r="F14" s="7">
        <v>4759353420000</v>
      </c>
      <c r="G14" s="7" t="s">
        <v>6</v>
      </c>
      <c r="H14" s="7">
        <v>22</v>
      </c>
    </row>
    <row r="15" spans="1:8" ht="12.75">
      <c r="A15" s="6"/>
      <c r="B15" s="7"/>
      <c r="C15" s="7"/>
      <c r="D15" s="8" t="s">
        <v>7</v>
      </c>
      <c r="E15" s="8">
        <f>SUM(E9:E14)</f>
        <v>259097684</v>
      </c>
      <c r="F15" s="8">
        <f>SUM(F9:F14)</f>
        <v>82250454296814</v>
      </c>
      <c r="G15" s="8"/>
      <c r="H15" s="8">
        <f>SUM(H9:H14)</f>
        <v>1099</v>
      </c>
    </row>
    <row r="16" spans="1:8" ht="12.75">
      <c r="A16" s="6" t="s">
        <v>8</v>
      </c>
      <c r="B16" s="7">
        <v>260000</v>
      </c>
      <c r="C16" s="7">
        <v>415000</v>
      </c>
      <c r="D16" s="7">
        <v>373953</v>
      </c>
      <c r="E16" s="7">
        <v>50607918</v>
      </c>
      <c r="F16" s="7">
        <v>18924977170100</v>
      </c>
      <c r="G16" s="7" t="s">
        <v>1</v>
      </c>
      <c r="H16" s="7">
        <v>241</v>
      </c>
    </row>
    <row r="17" spans="1:8" ht="12.75">
      <c r="A17" s="4" t="s">
        <v>8</v>
      </c>
      <c r="B17" s="9">
        <v>280000</v>
      </c>
      <c r="C17" s="9">
        <v>480000</v>
      </c>
      <c r="D17" s="9">
        <v>371812</v>
      </c>
      <c r="E17" s="9">
        <v>47692722</v>
      </c>
      <c r="F17" s="9">
        <v>17732722469250</v>
      </c>
      <c r="G17" s="9" t="s">
        <v>2</v>
      </c>
      <c r="H17" s="9">
        <v>359</v>
      </c>
    </row>
    <row r="18" spans="1:8" ht="12.75">
      <c r="A18" s="10" t="s">
        <v>8</v>
      </c>
      <c r="B18" s="9">
        <v>360000</v>
      </c>
      <c r="C18" s="9">
        <v>436590</v>
      </c>
      <c r="D18" s="9">
        <f>F18/E18</f>
        <v>398070.28566110047</v>
      </c>
      <c r="E18" s="9">
        <v>365300</v>
      </c>
      <c r="F18" s="9">
        <v>145415075352</v>
      </c>
      <c r="G18" s="9" t="s">
        <v>4</v>
      </c>
      <c r="H18" s="9">
        <v>5</v>
      </c>
    </row>
    <row r="19" spans="1:8" ht="12.75">
      <c r="A19" s="11" t="s">
        <v>8</v>
      </c>
      <c r="B19" s="7">
        <v>400000</v>
      </c>
      <c r="C19" s="7">
        <v>450000</v>
      </c>
      <c r="D19" s="7">
        <f>F19/E19</f>
        <v>409028.5714285714</v>
      </c>
      <c r="E19" s="7">
        <v>175000</v>
      </c>
      <c r="F19" s="7">
        <v>71580000000</v>
      </c>
      <c r="G19" s="7" t="s">
        <v>3</v>
      </c>
      <c r="H19" s="7">
        <v>1</v>
      </c>
    </row>
    <row r="20" spans="1:8" ht="12.75">
      <c r="A20" s="11" t="s">
        <v>10</v>
      </c>
      <c r="B20" s="7"/>
      <c r="C20" s="7"/>
      <c r="D20" s="7">
        <v>282178</v>
      </c>
      <c r="E20" s="7">
        <v>117210</v>
      </c>
      <c r="F20" s="7">
        <v>33073930620</v>
      </c>
      <c r="G20" s="7" t="s">
        <v>2</v>
      </c>
      <c r="H20" s="7">
        <v>1</v>
      </c>
    </row>
    <row r="21" spans="1:8" ht="12.75">
      <c r="A21" s="11" t="s">
        <v>11</v>
      </c>
      <c r="B21" s="7">
        <v>352000</v>
      </c>
      <c r="C21" s="7"/>
      <c r="D21" s="7">
        <v>352000</v>
      </c>
      <c r="E21" s="7">
        <v>500580</v>
      </c>
      <c r="F21" s="7">
        <v>162688500000</v>
      </c>
      <c r="G21" s="7" t="s">
        <v>2</v>
      </c>
      <c r="H21" s="7">
        <v>1</v>
      </c>
    </row>
    <row r="22" spans="1:8" ht="12.75">
      <c r="A22" s="11" t="s">
        <v>12</v>
      </c>
      <c r="B22" s="7">
        <v>165000</v>
      </c>
      <c r="C22" s="7">
        <v>315000</v>
      </c>
      <c r="D22" s="7">
        <f>F22/E22</f>
        <v>276716.3793103448</v>
      </c>
      <c r="E22" s="7">
        <v>116000</v>
      </c>
      <c r="F22" s="7">
        <v>32099100000</v>
      </c>
      <c r="G22" s="7" t="s">
        <v>2</v>
      </c>
      <c r="H22" s="7">
        <v>3</v>
      </c>
    </row>
    <row r="23" spans="1:8" ht="12.75">
      <c r="A23" s="6"/>
      <c r="B23" s="7"/>
      <c r="C23" s="7"/>
      <c r="D23" s="8" t="s">
        <v>7</v>
      </c>
      <c r="E23" s="8">
        <f>SUM(E16:E22)</f>
        <v>99574730</v>
      </c>
      <c r="F23" s="8">
        <f>SUM(F16:F22)</f>
        <v>37102556245322</v>
      </c>
      <c r="G23" s="8"/>
      <c r="H23" s="8">
        <f>SUM(H16:H22)</f>
        <v>611</v>
      </c>
    </row>
    <row r="24" spans="1:8" ht="12.75">
      <c r="A24" s="6" t="s">
        <v>13</v>
      </c>
      <c r="B24" s="7"/>
      <c r="C24" s="7"/>
      <c r="D24" s="7"/>
      <c r="E24" s="7"/>
      <c r="F24" s="7"/>
      <c r="G24" s="7"/>
      <c r="H24" s="7"/>
    </row>
    <row r="25" spans="1:8" ht="12.75">
      <c r="A25" s="6" t="s">
        <v>14</v>
      </c>
      <c r="B25" s="7">
        <v>19615385</v>
      </c>
      <c r="C25" s="7">
        <v>27500000</v>
      </c>
      <c r="D25" s="7">
        <f>F25/E25</f>
        <v>24811539.80276987</v>
      </c>
      <c r="E25" s="7">
        <v>150332</v>
      </c>
      <c r="F25" s="7">
        <v>3729968401630</v>
      </c>
      <c r="G25" s="7" t="s">
        <v>2</v>
      </c>
      <c r="H25" s="7">
        <v>29</v>
      </c>
    </row>
    <row r="26" spans="1:8" ht="12.75">
      <c r="A26" s="6" t="s">
        <v>15</v>
      </c>
      <c r="B26" s="7">
        <v>177712</v>
      </c>
      <c r="C26" s="7">
        <v>277778</v>
      </c>
      <c r="D26" s="7">
        <f>F26/E26</f>
        <v>215520.07830055463</v>
      </c>
      <c r="E26" s="7">
        <v>3176095</v>
      </c>
      <c r="F26" s="7">
        <v>684512243090</v>
      </c>
      <c r="G26" s="7" t="s">
        <v>2</v>
      </c>
      <c r="H26" s="7">
        <v>31</v>
      </c>
    </row>
    <row r="27" spans="1:8" ht="12.75">
      <c r="A27" s="6" t="s">
        <v>16</v>
      </c>
      <c r="B27" s="7">
        <v>297030</v>
      </c>
      <c r="C27" s="7">
        <v>320000</v>
      </c>
      <c r="D27" s="7">
        <f>F27/E27</f>
        <v>304591.26612903224</v>
      </c>
      <c r="E27" s="7">
        <v>124000</v>
      </c>
      <c r="F27" s="7">
        <v>37769317000</v>
      </c>
      <c r="G27" s="7" t="s">
        <v>2</v>
      </c>
      <c r="H27" s="7">
        <v>3</v>
      </c>
    </row>
    <row r="28" spans="1:8" ht="12.75">
      <c r="A28" s="6"/>
      <c r="B28" s="7"/>
      <c r="C28" s="7"/>
      <c r="D28" s="8" t="s">
        <v>7</v>
      </c>
      <c r="E28" s="8">
        <f>SUM(E25:E27)</f>
        <v>3450427</v>
      </c>
      <c r="F28" s="8">
        <f>SUM(F25:F27)</f>
        <v>4452249961720</v>
      </c>
      <c r="G28" s="8"/>
      <c r="H28" s="8">
        <f>SUM(H25:H27)</f>
        <v>63</v>
      </c>
    </row>
    <row r="29" spans="1:8" ht="12.75">
      <c r="A29" s="6" t="s">
        <v>17</v>
      </c>
      <c r="B29" s="7"/>
      <c r="C29" s="7"/>
      <c r="D29" s="7"/>
      <c r="E29" s="7"/>
      <c r="F29" s="7"/>
      <c r="G29" s="7"/>
      <c r="H29" s="7"/>
    </row>
    <row r="30" spans="1:8" ht="12.75">
      <c r="A30" s="6" t="s">
        <v>18</v>
      </c>
      <c r="B30" s="7">
        <v>435000</v>
      </c>
      <c r="C30" s="7">
        <v>500000</v>
      </c>
      <c r="D30" s="7">
        <f>F30/E30</f>
        <v>461635.9022593224</v>
      </c>
      <c r="E30" s="7">
        <v>102066</v>
      </c>
      <c r="F30" s="7">
        <v>47117330000</v>
      </c>
      <c r="G30" s="7" t="s">
        <v>1</v>
      </c>
      <c r="H30" s="7">
        <v>4</v>
      </c>
    </row>
    <row r="31" spans="1:8" ht="12.75">
      <c r="A31" s="6" t="s">
        <v>18</v>
      </c>
      <c r="B31" s="7">
        <v>400000</v>
      </c>
      <c r="C31" s="7">
        <v>500000</v>
      </c>
      <c r="D31" s="7">
        <f>F31/E31</f>
        <v>458839.5014217604</v>
      </c>
      <c r="E31" s="7">
        <v>420957</v>
      </c>
      <c r="F31" s="7">
        <v>193151700000</v>
      </c>
      <c r="G31" s="7" t="s">
        <v>2</v>
      </c>
      <c r="H31" s="7">
        <v>18</v>
      </c>
    </row>
    <row r="32" spans="1:8" ht="12.75">
      <c r="A32" s="6" t="s">
        <v>18</v>
      </c>
      <c r="B32" s="7"/>
      <c r="C32" s="7"/>
      <c r="D32" s="7">
        <v>500000</v>
      </c>
      <c r="E32" s="7">
        <v>171626</v>
      </c>
      <c r="F32" s="7">
        <v>85813000000</v>
      </c>
      <c r="G32" s="7" t="s">
        <v>19</v>
      </c>
      <c r="H32" s="7">
        <v>2</v>
      </c>
    </row>
    <row r="33" spans="1:8" ht="12.75">
      <c r="A33" s="6"/>
      <c r="B33" s="7"/>
      <c r="C33" s="7"/>
      <c r="D33" s="8" t="s">
        <v>7</v>
      </c>
      <c r="E33" s="8">
        <f>SUM(E30:E32)</f>
        <v>694649</v>
      </c>
      <c r="F33" s="8">
        <f>SUM(F30:F32)</f>
        <v>326082030000</v>
      </c>
      <c r="G33" s="8"/>
      <c r="H33" s="8">
        <f>SUM(H30:H32)</f>
        <v>24</v>
      </c>
    </row>
    <row r="34" spans="1:8" ht="12.75">
      <c r="A34" s="6" t="s">
        <v>20</v>
      </c>
      <c r="B34" s="7">
        <v>380000</v>
      </c>
      <c r="C34" s="7">
        <v>500000</v>
      </c>
      <c r="D34" s="7">
        <f>F34/E34</f>
        <v>476833.0914167902</v>
      </c>
      <c r="E34" s="7">
        <v>1229074</v>
      </c>
      <c r="F34" s="7">
        <v>586063155000</v>
      </c>
      <c r="G34" s="7" t="s">
        <v>1</v>
      </c>
      <c r="H34" s="7">
        <v>14</v>
      </c>
    </row>
    <row r="35" spans="1:8" ht="12.75">
      <c r="A35" s="6" t="s">
        <v>20</v>
      </c>
      <c r="B35" s="7">
        <v>430000</v>
      </c>
      <c r="C35" s="7">
        <v>530000</v>
      </c>
      <c r="D35" s="7">
        <f>F35/E35</f>
        <v>480515.17943831615</v>
      </c>
      <c r="E35" s="7">
        <v>1880702</v>
      </c>
      <c r="F35" s="7">
        <v>903705859000</v>
      </c>
      <c r="G35" s="7" t="s">
        <v>2</v>
      </c>
      <c r="H35" s="7">
        <v>18</v>
      </c>
    </row>
    <row r="36" spans="1:8" ht="12.75">
      <c r="A36" s="6"/>
      <c r="B36" s="7"/>
      <c r="C36" s="7"/>
      <c r="D36" s="8" t="s">
        <v>7</v>
      </c>
      <c r="E36" s="8">
        <f>SUM(E34:E35)</f>
        <v>3109776</v>
      </c>
      <c r="F36" s="8">
        <f>SUM(F34:F35)</f>
        <v>1489769014000</v>
      </c>
      <c r="G36" s="8"/>
      <c r="H36" s="8">
        <f>SUM(H34:H35)</f>
        <v>32</v>
      </c>
    </row>
    <row r="37" spans="1:8" ht="12.75">
      <c r="A37" s="6" t="s">
        <v>21</v>
      </c>
      <c r="B37" s="7"/>
      <c r="C37" s="7"/>
      <c r="D37" s="8">
        <v>1400000</v>
      </c>
      <c r="E37" s="8">
        <v>833</v>
      </c>
      <c r="F37" s="8">
        <v>1166200000</v>
      </c>
      <c r="G37" s="8" t="s">
        <v>2</v>
      </c>
      <c r="H37" s="8">
        <v>1</v>
      </c>
    </row>
    <row r="38" spans="1:8" ht="12.75">
      <c r="A38" s="6"/>
      <c r="B38" s="7"/>
      <c r="C38" s="7"/>
      <c r="D38" s="7"/>
      <c r="E38" s="7"/>
      <c r="F38" s="7"/>
      <c r="G38" s="7"/>
      <c r="H38" s="7"/>
    </row>
    <row r="39" spans="1:8" ht="12.75">
      <c r="A39" s="6" t="s">
        <v>22</v>
      </c>
      <c r="B39" s="7"/>
      <c r="C39" s="7"/>
      <c r="D39" s="8">
        <v>3500000</v>
      </c>
      <c r="E39" s="8">
        <v>200</v>
      </c>
      <c r="F39" s="8">
        <v>700000000</v>
      </c>
      <c r="G39" s="8" t="s">
        <v>1</v>
      </c>
      <c r="H39" s="8">
        <v>1</v>
      </c>
    </row>
    <row r="40" spans="1:8" ht="12.75">
      <c r="A40" s="6" t="s">
        <v>23</v>
      </c>
      <c r="B40" s="7"/>
      <c r="C40" s="7"/>
      <c r="D40" s="7"/>
      <c r="E40" s="7"/>
      <c r="F40" s="7"/>
      <c r="G40" s="7"/>
      <c r="H40" s="7"/>
    </row>
    <row r="41" spans="1:8" ht="12.75">
      <c r="A41" s="6" t="s">
        <v>24</v>
      </c>
      <c r="B41" s="7">
        <v>758406</v>
      </c>
      <c r="C41" s="7">
        <v>850000</v>
      </c>
      <c r="D41" s="7">
        <f>F41/E41</f>
        <v>780217.8722300045</v>
      </c>
      <c r="E41" s="7">
        <v>1364217</v>
      </c>
      <c r="F41" s="7">
        <v>1064386485000</v>
      </c>
      <c r="G41" s="7" t="s">
        <v>19</v>
      </c>
      <c r="H41" s="7">
        <v>8</v>
      </c>
    </row>
    <row r="42" spans="1:8" ht="12.75">
      <c r="A42" s="6" t="s">
        <v>25</v>
      </c>
      <c r="B42" s="7"/>
      <c r="C42" s="7"/>
      <c r="D42" s="7">
        <v>80000</v>
      </c>
      <c r="E42" s="7">
        <v>360</v>
      </c>
      <c r="F42" s="7">
        <v>28800000</v>
      </c>
      <c r="G42" s="7" t="s">
        <v>26</v>
      </c>
      <c r="H42" s="7">
        <v>1</v>
      </c>
    </row>
    <row r="43" spans="1:8" ht="12.75">
      <c r="A43" s="6"/>
      <c r="B43" s="7"/>
      <c r="C43" s="7"/>
      <c r="D43" s="8" t="s">
        <v>7</v>
      </c>
      <c r="E43" s="8">
        <f>SUM(E41:E42)</f>
        <v>1364577</v>
      </c>
      <c r="F43" s="8">
        <f>SUM(F41:F42)</f>
        <v>1064415285000</v>
      </c>
      <c r="G43" s="8"/>
      <c r="H43" s="8">
        <f>SUM(H41:H42)</f>
        <v>9</v>
      </c>
    </row>
    <row r="44" spans="1:8" ht="12.75">
      <c r="A44" s="6" t="s">
        <v>42</v>
      </c>
      <c r="B44" s="7"/>
      <c r="C44" s="7"/>
      <c r="D44" s="8"/>
      <c r="E44" s="8"/>
      <c r="F44" s="8"/>
      <c r="G44" s="8"/>
      <c r="H44" s="8"/>
    </row>
    <row r="45" spans="1:8" ht="12.75">
      <c r="A45" s="6" t="s">
        <v>43</v>
      </c>
      <c r="B45" s="7">
        <v>273000</v>
      </c>
      <c r="C45" s="7">
        <v>300000</v>
      </c>
      <c r="D45" s="8">
        <f>F45/E45</f>
        <v>293259.98731769185</v>
      </c>
      <c r="E45" s="8">
        <v>126160</v>
      </c>
      <c r="F45" s="8">
        <v>36997680000</v>
      </c>
      <c r="G45" s="8"/>
      <c r="H45" s="8">
        <v>2</v>
      </c>
    </row>
    <row r="46" spans="1:8" ht="12.75">
      <c r="A46" s="6"/>
      <c r="B46" s="7"/>
      <c r="C46" s="7"/>
      <c r="D46" s="8"/>
      <c r="E46" s="8"/>
      <c r="F46" s="8"/>
      <c r="G46" s="8"/>
      <c r="H46" s="8"/>
    </row>
    <row r="47" spans="1:8" ht="12.75">
      <c r="A47" s="6" t="s">
        <v>27</v>
      </c>
      <c r="B47" s="7"/>
      <c r="C47" s="7"/>
      <c r="D47" s="7"/>
      <c r="E47" s="7"/>
      <c r="F47" s="7"/>
      <c r="G47" s="7"/>
      <c r="H47" s="7"/>
    </row>
    <row r="48" spans="1:8" ht="12.75">
      <c r="A48" s="6" t="s">
        <v>28</v>
      </c>
      <c r="B48" s="7">
        <v>2960000</v>
      </c>
      <c r="C48" s="7">
        <v>4850000</v>
      </c>
      <c r="D48" s="7">
        <f>F48/E48</f>
        <v>3507228.7728930376</v>
      </c>
      <c r="E48" s="7">
        <v>572827</v>
      </c>
      <c r="F48" s="7">
        <v>2009035336290</v>
      </c>
      <c r="G48" s="7" t="s">
        <v>29</v>
      </c>
      <c r="H48" s="7">
        <v>27</v>
      </c>
    </row>
    <row r="49" spans="1:8" ht="12.75">
      <c r="A49" s="6" t="s">
        <v>28</v>
      </c>
      <c r="B49" s="7">
        <v>3000000</v>
      </c>
      <c r="C49" s="7">
        <v>7600938</v>
      </c>
      <c r="D49" s="7">
        <f>F49/E49</f>
        <v>5011307.070549486</v>
      </c>
      <c r="E49" s="7">
        <v>295112</v>
      </c>
      <c r="F49" s="7">
        <v>1478896852204</v>
      </c>
      <c r="G49" s="7" t="s">
        <v>30</v>
      </c>
      <c r="H49" s="7">
        <v>20</v>
      </c>
    </row>
    <row r="50" spans="1:8" ht="12.75">
      <c r="A50" s="6" t="s">
        <v>31</v>
      </c>
      <c r="B50" s="7"/>
      <c r="C50" s="7"/>
      <c r="D50" s="7">
        <v>120000000</v>
      </c>
      <c r="E50" s="7">
        <v>3770</v>
      </c>
      <c r="F50" s="7">
        <v>452400000000</v>
      </c>
      <c r="G50" s="7" t="s">
        <v>1</v>
      </c>
      <c r="H50" s="7">
        <v>3</v>
      </c>
    </row>
    <row r="51" spans="1:8" ht="12.75">
      <c r="A51" s="6"/>
      <c r="B51" s="7"/>
      <c r="C51" s="7"/>
      <c r="D51" s="8" t="s">
        <v>7</v>
      </c>
      <c r="E51" s="8">
        <f>SUM(E48:E50)</f>
        <v>871709</v>
      </c>
      <c r="F51" s="8">
        <f>SUM(F48:F50)</f>
        <v>3940332188494</v>
      </c>
      <c r="G51" s="8"/>
      <c r="H51" s="8">
        <f>SUM(H48:H50)</f>
        <v>50</v>
      </c>
    </row>
    <row r="52" spans="1:8" ht="12.75">
      <c r="A52" s="6" t="s">
        <v>32</v>
      </c>
      <c r="B52" s="7">
        <v>300000</v>
      </c>
      <c r="C52" s="7">
        <v>505000</v>
      </c>
      <c r="D52" s="7">
        <f>F52/E52</f>
        <v>305661.62865453743</v>
      </c>
      <c r="E52" s="8">
        <v>7968553</v>
      </c>
      <c r="F52" s="8">
        <v>2435680888000</v>
      </c>
      <c r="G52" s="8" t="s">
        <v>1</v>
      </c>
      <c r="H52" s="8">
        <v>168</v>
      </c>
    </row>
    <row r="53" spans="1:8" ht="12.75">
      <c r="A53" s="6" t="s">
        <v>33</v>
      </c>
      <c r="B53" s="7">
        <v>1375377</v>
      </c>
      <c r="C53" s="7">
        <v>3031576</v>
      </c>
      <c r="D53" s="7">
        <f>F53/E53</f>
        <v>2247852.4192071767</v>
      </c>
      <c r="E53" s="8">
        <v>1195626</v>
      </c>
      <c r="F53" s="8">
        <v>2687590796567</v>
      </c>
      <c r="G53" s="8" t="s">
        <v>2</v>
      </c>
      <c r="H53" s="8">
        <v>26</v>
      </c>
    </row>
    <row r="54" ht="13.5" thickBot="1"/>
    <row r="55" spans="1:8" ht="12.75">
      <c r="A55" s="29"/>
      <c r="B55" s="30"/>
      <c r="C55" s="30"/>
      <c r="D55" s="30" t="s">
        <v>60</v>
      </c>
      <c r="E55" s="30"/>
      <c r="F55" s="30"/>
      <c r="G55" s="30"/>
      <c r="H55" s="31"/>
    </row>
    <row r="56" spans="1:8" ht="12.75">
      <c r="A56" s="10" t="s">
        <v>63</v>
      </c>
      <c r="B56" s="4"/>
      <c r="C56" s="5"/>
      <c r="D56" s="5" t="s">
        <v>61</v>
      </c>
      <c r="E56" s="5"/>
      <c r="F56" s="4"/>
      <c r="G56" s="4"/>
      <c r="H56" s="32" t="s">
        <v>64</v>
      </c>
    </row>
    <row r="57" spans="1:8" ht="13.5" thickBot="1">
      <c r="A57" s="33"/>
      <c r="B57" s="34"/>
      <c r="C57" s="35"/>
      <c r="D57" s="35" t="s">
        <v>62</v>
      </c>
      <c r="E57" s="35"/>
      <c r="F57" s="36"/>
      <c r="G57" s="34"/>
      <c r="H57" s="37"/>
    </row>
    <row r="58" spans="1:8" ht="12.75">
      <c r="A58" s="5" t="s">
        <v>59</v>
      </c>
      <c r="B58" s="5" t="s">
        <v>58</v>
      </c>
      <c r="C58" s="5" t="s">
        <v>57</v>
      </c>
      <c r="D58" s="5" t="s">
        <v>56</v>
      </c>
      <c r="E58" s="5"/>
      <c r="F58" s="5"/>
      <c r="G58" s="17"/>
      <c r="H58" s="16"/>
    </row>
    <row r="59" spans="1:8" ht="12.75">
      <c r="A59" s="5" t="s">
        <v>55</v>
      </c>
      <c r="B59" s="5" t="s">
        <v>54</v>
      </c>
      <c r="C59" s="5" t="s">
        <v>54</v>
      </c>
      <c r="D59" s="5" t="s">
        <v>54</v>
      </c>
      <c r="E59" s="5" t="s">
        <v>53</v>
      </c>
      <c r="F59" s="5" t="s">
        <v>52</v>
      </c>
      <c r="G59" s="17" t="s">
        <v>51</v>
      </c>
      <c r="H59" s="16" t="s">
        <v>50</v>
      </c>
    </row>
    <row r="60" spans="1:8" ht="12.75">
      <c r="A60" s="38" t="s">
        <v>49</v>
      </c>
      <c r="B60" s="38" t="s">
        <v>47</v>
      </c>
      <c r="C60" s="38" t="s">
        <v>47</v>
      </c>
      <c r="D60" s="38" t="s">
        <v>47</v>
      </c>
      <c r="E60" s="38" t="s">
        <v>48</v>
      </c>
      <c r="F60" s="38" t="s">
        <v>47</v>
      </c>
      <c r="G60" s="14" t="s">
        <v>46</v>
      </c>
      <c r="H60" s="13" t="s">
        <v>45</v>
      </c>
    </row>
    <row r="62" spans="1:8" ht="12.75">
      <c r="A62" s="6" t="s">
        <v>34</v>
      </c>
      <c r="B62" s="7"/>
      <c r="C62" s="7"/>
      <c r="D62" s="7"/>
      <c r="E62" s="7"/>
      <c r="F62" s="7"/>
      <c r="G62" s="7"/>
      <c r="H62" s="7"/>
    </row>
    <row r="63" spans="1:8" ht="12.75">
      <c r="A63" s="6" t="s">
        <v>35</v>
      </c>
      <c r="B63" s="7">
        <v>68000000</v>
      </c>
      <c r="C63" s="7">
        <v>140000000</v>
      </c>
      <c r="D63" s="7">
        <f>F63/E63</f>
        <v>94037405.87806655</v>
      </c>
      <c r="E63" s="8">
        <v>4117</v>
      </c>
      <c r="F63" s="8">
        <v>387152000000</v>
      </c>
      <c r="G63" s="8" t="s">
        <v>1</v>
      </c>
      <c r="H63" s="8">
        <v>31</v>
      </c>
    </row>
    <row r="64" spans="1:8" ht="12.75">
      <c r="A64" s="6" t="s">
        <v>36</v>
      </c>
      <c r="B64" s="7"/>
      <c r="C64" s="7"/>
      <c r="D64" s="7"/>
      <c r="E64" s="7"/>
      <c r="F64" s="7"/>
      <c r="G64" s="7"/>
      <c r="H64" s="7"/>
    </row>
    <row r="65" spans="1:8" ht="12.75">
      <c r="A65" s="6" t="s">
        <v>37</v>
      </c>
      <c r="B65" s="7">
        <v>160000</v>
      </c>
      <c r="C65" s="7">
        <v>200000</v>
      </c>
      <c r="D65" s="7">
        <f aca="true" t="shared" si="0" ref="D65:D71">F65/E65</f>
        <v>133395.64220183485</v>
      </c>
      <c r="E65" s="7">
        <v>174400</v>
      </c>
      <c r="F65" s="7">
        <v>23264200000</v>
      </c>
      <c r="G65" s="7" t="s">
        <v>1</v>
      </c>
      <c r="H65" s="7">
        <v>9</v>
      </c>
    </row>
    <row r="66" spans="1:8" ht="12.75">
      <c r="A66" s="6" t="s">
        <v>37</v>
      </c>
      <c r="B66" s="7">
        <v>170000</v>
      </c>
      <c r="C66" s="7">
        <v>200000</v>
      </c>
      <c r="D66" s="7">
        <f t="shared" si="0"/>
        <v>182209.3023255814</v>
      </c>
      <c r="E66" s="7">
        <v>34400</v>
      </c>
      <c r="F66" s="7">
        <v>6268000000</v>
      </c>
      <c r="G66" s="7" t="s">
        <v>2</v>
      </c>
      <c r="H66" s="7">
        <v>5</v>
      </c>
    </row>
    <row r="67" spans="1:8" ht="12.75">
      <c r="A67" s="6" t="s">
        <v>38</v>
      </c>
      <c r="B67" s="7">
        <v>43000</v>
      </c>
      <c r="C67" s="7">
        <v>60000</v>
      </c>
      <c r="D67" s="7">
        <f t="shared" si="0"/>
        <v>58614.06863296726</v>
      </c>
      <c r="E67" s="7">
        <v>2070521</v>
      </c>
      <c r="F67" s="7">
        <v>121361660000</v>
      </c>
      <c r="G67" s="7" t="s">
        <v>1</v>
      </c>
      <c r="H67" s="7">
        <v>4</v>
      </c>
    </row>
    <row r="68" spans="1:8" ht="12.75">
      <c r="A68" s="6" t="s">
        <v>38</v>
      </c>
      <c r="B68" s="7">
        <v>45660</v>
      </c>
      <c r="C68" s="7">
        <v>70300</v>
      </c>
      <c r="D68" s="7">
        <f t="shared" si="0"/>
        <v>69130.97812579539</v>
      </c>
      <c r="E68" s="7">
        <v>2070521</v>
      </c>
      <c r="F68" s="7">
        <v>143137141960</v>
      </c>
      <c r="G68" s="7" t="s">
        <v>2</v>
      </c>
      <c r="H68" s="7">
        <v>4</v>
      </c>
    </row>
    <row r="69" spans="1:8" ht="12.75">
      <c r="A69" s="6" t="s">
        <v>39</v>
      </c>
      <c r="B69" s="7">
        <v>140000</v>
      </c>
      <c r="C69" s="7">
        <v>210000</v>
      </c>
      <c r="D69" s="7">
        <f t="shared" si="0"/>
        <v>169422.41489226063</v>
      </c>
      <c r="E69" s="7">
        <v>7843</v>
      </c>
      <c r="F69" s="7">
        <v>1328780000</v>
      </c>
      <c r="G69" s="7" t="s">
        <v>1</v>
      </c>
      <c r="H69" s="7">
        <v>1</v>
      </c>
    </row>
    <row r="70" spans="1:8" ht="12.75">
      <c r="A70" s="6" t="s">
        <v>40</v>
      </c>
      <c r="B70" s="7">
        <v>70000</v>
      </c>
      <c r="C70" s="7">
        <v>100000</v>
      </c>
      <c r="D70" s="7">
        <f t="shared" si="0"/>
        <v>92350.30335003957</v>
      </c>
      <c r="E70" s="7">
        <v>151640</v>
      </c>
      <c r="F70" s="7">
        <v>14004000000</v>
      </c>
      <c r="G70" s="7" t="s">
        <v>1</v>
      </c>
      <c r="H70" s="7">
        <v>1</v>
      </c>
    </row>
    <row r="71" spans="1:8" ht="12.75">
      <c r="A71" s="6" t="s">
        <v>40</v>
      </c>
      <c r="B71" s="7">
        <v>70000</v>
      </c>
      <c r="C71" s="7">
        <v>250000</v>
      </c>
      <c r="D71" s="7">
        <f t="shared" si="0"/>
        <v>117122.8152123141</v>
      </c>
      <c r="E71" s="7">
        <v>184114</v>
      </c>
      <c r="F71" s="7">
        <v>21563950000</v>
      </c>
      <c r="G71" s="7" t="s">
        <v>2</v>
      </c>
      <c r="H71" s="7">
        <v>1</v>
      </c>
    </row>
    <row r="72" spans="1:8" ht="12.75">
      <c r="A72" s="6" t="s">
        <v>41</v>
      </c>
      <c r="B72" s="7"/>
      <c r="C72" s="7"/>
      <c r="D72" s="7">
        <v>80000</v>
      </c>
      <c r="E72" s="7">
        <v>59980</v>
      </c>
      <c r="F72" s="7">
        <v>4798400000</v>
      </c>
      <c r="G72" s="7" t="s">
        <v>1</v>
      </c>
      <c r="H72" s="7">
        <v>1</v>
      </c>
    </row>
    <row r="73" spans="1:8" ht="12.75">
      <c r="A73" s="6" t="s">
        <v>41</v>
      </c>
      <c r="B73" s="7"/>
      <c r="C73" s="7"/>
      <c r="D73" s="7">
        <v>96685</v>
      </c>
      <c r="E73" s="7">
        <v>59980</v>
      </c>
      <c r="F73" s="7">
        <v>5799166300</v>
      </c>
      <c r="G73" s="7" t="s">
        <v>2</v>
      </c>
      <c r="H73" s="7">
        <v>1</v>
      </c>
    </row>
    <row r="74" spans="1:8" ht="12.75">
      <c r="A74" s="6"/>
      <c r="B74" s="7"/>
      <c r="C74" s="7"/>
      <c r="D74" s="7" t="s">
        <v>7</v>
      </c>
      <c r="E74" s="8">
        <f>SUM(E65:E73)</f>
        <v>4813399</v>
      </c>
      <c r="F74" s="8">
        <f>SUM(F65:F73)</f>
        <v>341525298260</v>
      </c>
      <c r="G74" s="8"/>
      <c r="H74" s="8">
        <f>SUM(H65:H73)</f>
        <v>27</v>
      </c>
    </row>
    <row r="75" spans="1:8" ht="12.75">
      <c r="A75" s="6"/>
      <c r="B75" s="7"/>
      <c r="C75" s="7"/>
      <c r="D75" s="7"/>
      <c r="E75" s="7"/>
      <c r="F75" s="7"/>
      <c r="G75" s="7"/>
      <c r="H75" s="7"/>
    </row>
    <row r="76" spans="1:8" ht="12.75">
      <c r="A76" s="12" t="s">
        <v>44</v>
      </c>
      <c r="B76" s="8"/>
      <c r="C76" s="8"/>
      <c r="D76" s="8"/>
      <c r="E76" s="8">
        <f>E74+E63+E53+E52+E51+E45+E43+E39+E37+E36+E33+E28+E23+E15</f>
        <v>382272440</v>
      </c>
      <c r="F76" s="8">
        <f>F15+F23+F28+F33+F36+F37+F39+F43+F45+F51+F52+F53+F63+F74</f>
        <v>136516671884177</v>
      </c>
      <c r="G76" s="8"/>
      <c r="H76" s="8">
        <f>H74+H63+H53+H52+H51+H45+H43+H39+H37+H36+H33+H28+H23+H15</f>
        <v>2144</v>
      </c>
    </row>
    <row r="79" spans="1:8" ht="12.75">
      <c r="A79" s="6"/>
      <c r="B79" s="7"/>
      <c r="C79" s="7"/>
      <c r="D79" s="7"/>
      <c r="E79" s="7"/>
      <c r="F79" s="7"/>
      <c r="G79" s="7"/>
      <c r="H79" s="7"/>
    </row>
    <row r="80" spans="1:8" ht="12.75">
      <c r="A80" s="6"/>
      <c r="B80" s="7"/>
      <c r="C80" s="7"/>
      <c r="D80" s="7"/>
      <c r="E80" s="7"/>
      <c r="F80" s="7"/>
      <c r="G80" s="7"/>
      <c r="H80" s="7"/>
    </row>
    <row r="81" spans="1:8" ht="12.75">
      <c r="A81" s="6"/>
      <c r="B81" s="7"/>
      <c r="C81" s="7"/>
      <c r="D81" s="7"/>
      <c r="E81" s="7"/>
      <c r="F81" s="7"/>
      <c r="G81" s="7"/>
      <c r="H81" s="7"/>
    </row>
    <row r="82" spans="1:8" ht="12.75">
      <c r="A82" s="6"/>
      <c r="B82" s="7"/>
      <c r="C82" s="7"/>
      <c r="D82" s="7"/>
      <c r="E82" s="7"/>
      <c r="F82" s="7"/>
      <c r="G82" s="7"/>
      <c r="H82" s="7"/>
    </row>
    <row r="83" spans="1:8" ht="12.75">
      <c r="A83" s="6"/>
      <c r="B83" s="7"/>
      <c r="C83" s="7"/>
      <c r="D83" s="7"/>
      <c r="E83" s="7"/>
      <c r="F83" s="7"/>
      <c r="G83" s="7"/>
      <c r="H83" s="7"/>
    </row>
    <row r="84" spans="1:8" ht="12.75">
      <c r="A84" s="6"/>
      <c r="B84" s="7"/>
      <c r="C84" s="7"/>
      <c r="D84" s="7"/>
      <c r="E84" s="7"/>
      <c r="F84" s="7"/>
      <c r="G84" s="7"/>
      <c r="H84" s="7"/>
    </row>
    <row r="85" spans="1:8" ht="12.75">
      <c r="A85" s="6"/>
      <c r="B85" s="7"/>
      <c r="C85" s="7"/>
      <c r="D85" s="7"/>
      <c r="E85" s="7"/>
      <c r="F85" s="7"/>
      <c r="G85" s="7"/>
      <c r="H85" s="7"/>
    </row>
    <row r="86" spans="1:8" ht="12.75">
      <c r="A86" s="6"/>
      <c r="B86" s="7"/>
      <c r="C86" s="7"/>
      <c r="D86" s="7"/>
      <c r="E86" s="7"/>
      <c r="F86" s="7"/>
      <c r="G86" s="7"/>
      <c r="H86" s="7"/>
    </row>
    <row r="87" spans="1:8" ht="12.75">
      <c r="A87" s="6"/>
      <c r="B87" s="7"/>
      <c r="C87" s="7"/>
      <c r="D87" s="7"/>
      <c r="E87" s="7"/>
      <c r="F87" s="7"/>
      <c r="G87" s="7"/>
      <c r="H87" s="7"/>
    </row>
    <row r="88" spans="1:8" ht="12.75">
      <c r="A88" s="6"/>
      <c r="B88" s="7"/>
      <c r="C88" s="7"/>
      <c r="D88" s="7"/>
      <c r="E88" s="7"/>
      <c r="F88" s="7"/>
      <c r="G88" s="7"/>
      <c r="H88" s="7"/>
    </row>
    <row r="89" spans="1:8" ht="12.75">
      <c r="A89" s="6"/>
      <c r="B89" s="7"/>
      <c r="C89" s="7"/>
      <c r="D89" s="7"/>
      <c r="E89" s="7"/>
      <c r="F89" s="7"/>
      <c r="G89" s="7"/>
      <c r="H89" s="7"/>
    </row>
    <row r="90" spans="1:8" ht="12.75">
      <c r="A90" s="6"/>
      <c r="B90" s="7"/>
      <c r="C90" s="7"/>
      <c r="D90" s="7"/>
      <c r="E90" s="7"/>
      <c r="F90" s="7"/>
      <c r="G90" s="7"/>
      <c r="H90" s="7"/>
    </row>
    <row r="91" spans="1:8" ht="12.75">
      <c r="A91" s="6"/>
      <c r="B91" s="7"/>
      <c r="C91" s="7"/>
      <c r="D91" s="7"/>
      <c r="E91" s="7"/>
      <c r="F91" s="7"/>
      <c r="G91" s="7"/>
      <c r="H91" s="7"/>
    </row>
    <row r="92" spans="1:8" ht="12.75">
      <c r="A92" s="6"/>
      <c r="B92" s="7"/>
      <c r="C92" s="7"/>
      <c r="D92" s="7"/>
      <c r="E92" s="7"/>
      <c r="F92" s="7"/>
      <c r="G92" s="7"/>
      <c r="H92" s="7"/>
    </row>
    <row r="93" spans="1:8" ht="12.75">
      <c r="A93" s="6"/>
      <c r="B93" s="7"/>
      <c r="C93" s="7"/>
      <c r="D93" s="7"/>
      <c r="E93" s="7"/>
      <c r="F93" s="7"/>
      <c r="G93" s="7"/>
      <c r="H93" s="7"/>
    </row>
    <row r="94" spans="1:8" ht="12.75">
      <c r="A94" s="6"/>
      <c r="B94" s="7"/>
      <c r="C94" s="7"/>
      <c r="D94" s="7"/>
      <c r="E94" s="7"/>
      <c r="F94" s="7"/>
      <c r="G94" s="7"/>
      <c r="H94" s="7"/>
    </row>
    <row r="95" spans="1:8" ht="12.75">
      <c r="A95" s="6"/>
      <c r="B95" s="7"/>
      <c r="C95" s="7"/>
      <c r="D95" s="7"/>
      <c r="E95" s="7"/>
      <c r="F95" s="7"/>
      <c r="G95" s="7"/>
      <c r="H95" s="7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2.75">
      <c r="B114" s="2"/>
      <c r="C114" s="2"/>
      <c r="D114" s="2"/>
      <c r="E114" s="2"/>
      <c r="F114" s="2"/>
      <c r="G114" s="2"/>
      <c r="H114" s="2"/>
    </row>
    <row r="115" spans="2:8" ht="12.75">
      <c r="B115" s="2"/>
      <c r="C115" s="2"/>
      <c r="D115" s="2"/>
      <c r="E115" s="2"/>
      <c r="F115" s="2"/>
      <c r="G115" s="2"/>
      <c r="H115" s="2"/>
    </row>
    <row r="116" spans="2:8" ht="12.75">
      <c r="B116" s="2"/>
      <c r="C116" s="2"/>
      <c r="D116" s="2"/>
      <c r="E116" s="2"/>
      <c r="F116" s="2"/>
      <c r="G116" s="2"/>
      <c r="H116" s="2"/>
    </row>
    <row r="117" spans="2:8" ht="12.75">
      <c r="B117" s="2"/>
      <c r="C117" s="2"/>
      <c r="D117" s="2"/>
      <c r="E117" s="2"/>
      <c r="F117" s="2"/>
      <c r="G117" s="2"/>
      <c r="H117" s="2"/>
    </row>
    <row r="118" spans="2:8" ht="12.75">
      <c r="B118" s="2"/>
      <c r="C118" s="2"/>
      <c r="D118" s="2"/>
      <c r="E118" s="2"/>
      <c r="F118" s="2"/>
      <c r="G118" s="2"/>
      <c r="H118" s="2"/>
    </row>
    <row r="119" spans="2:8" ht="12.75">
      <c r="B119" s="2"/>
      <c r="C119" s="2"/>
      <c r="D119" s="2"/>
      <c r="E119" s="2"/>
      <c r="F119" s="2"/>
      <c r="G119" s="2"/>
      <c r="H119" s="2"/>
    </row>
    <row r="120" spans="2:8" ht="12.75">
      <c r="B120" s="2"/>
      <c r="C120" s="2"/>
      <c r="D120" s="2"/>
      <c r="E120" s="2"/>
      <c r="F120" s="2"/>
      <c r="G120" s="2"/>
      <c r="H120" s="2"/>
    </row>
    <row r="121" spans="2:8" ht="12.75">
      <c r="B121" s="2"/>
      <c r="C121" s="2"/>
      <c r="D121" s="2"/>
      <c r="E121" s="2"/>
      <c r="F121" s="2"/>
      <c r="G121" s="2"/>
      <c r="H121" s="2"/>
    </row>
    <row r="122" spans="2:8" ht="12.75">
      <c r="B122" s="2"/>
      <c r="C122" s="2"/>
      <c r="D122" s="2"/>
      <c r="E122" s="2"/>
      <c r="F122" s="2"/>
      <c r="G122" s="2"/>
      <c r="H122" s="2"/>
    </row>
    <row r="123" spans="2:8" ht="12.75">
      <c r="B123" s="2"/>
      <c r="C123" s="2"/>
      <c r="D123" s="2"/>
      <c r="E123" s="2"/>
      <c r="F123" s="2"/>
      <c r="G123" s="2"/>
      <c r="H123" s="2"/>
    </row>
    <row r="124" spans="2:8" ht="12.75">
      <c r="B124" s="2"/>
      <c r="C124" s="2"/>
      <c r="D124" s="2"/>
      <c r="E124" s="2"/>
      <c r="F124" s="2"/>
      <c r="G124" s="2"/>
      <c r="H124" s="2"/>
    </row>
    <row r="125" spans="2:8" ht="12.75">
      <c r="B125" s="2"/>
      <c r="C125" s="2"/>
      <c r="D125" s="2"/>
      <c r="E125" s="2"/>
      <c r="F125" s="2"/>
      <c r="G125" s="2"/>
      <c r="H125" s="2"/>
    </row>
    <row r="126" spans="2:8" ht="12.75">
      <c r="B126" s="2"/>
      <c r="C126" s="2"/>
      <c r="D126" s="2"/>
      <c r="E126" s="2"/>
      <c r="F126" s="2"/>
      <c r="G126" s="2"/>
      <c r="H126" s="2"/>
    </row>
    <row r="127" spans="2:8" ht="12.75">
      <c r="B127" s="2"/>
      <c r="C127" s="2"/>
      <c r="D127" s="2"/>
      <c r="E127" s="2"/>
      <c r="F127" s="2"/>
      <c r="G127" s="2"/>
      <c r="H127" s="2"/>
    </row>
    <row r="128" spans="2:8" ht="12.75">
      <c r="B128" s="2"/>
      <c r="C128" s="2"/>
      <c r="D128" s="2"/>
      <c r="E128" s="2"/>
      <c r="F128" s="2"/>
      <c r="G128" s="2"/>
      <c r="H128" s="2"/>
    </row>
    <row r="129" spans="2:8" ht="12.75">
      <c r="B129" s="2"/>
      <c r="C129" s="2"/>
      <c r="D129" s="2"/>
      <c r="E129" s="2"/>
      <c r="F129" s="2"/>
      <c r="G129" s="2"/>
      <c r="H129" s="2"/>
    </row>
    <row r="130" spans="2:8" ht="12.75">
      <c r="B130" s="2"/>
      <c r="C130" s="2"/>
      <c r="D130" s="2"/>
      <c r="E130" s="2"/>
      <c r="F130" s="2"/>
      <c r="G130" s="2"/>
      <c r="H130" s="2"/>
    </row>
    <row r="131" spans="2:8" ht="12.75">
      <c r="B131" s="2"/>
      <c r="C131" s="2"/>
      <c r="D131" s="2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2.75">
      <c r="B133" s="2"/>
      <c r="C133" s="2"/>
      <c r="D133" s="2"/>
      <c r="E133" s="2"/>
      <c r="F133" s="2"/>
      <c r="G133" s="2"/>
      <c r="H133" s="2"/>
    </row>
    <row r="134" spans="2:8" ht="12.75">
      <c r="B134" s="2"/>
      <c r="C134" s="2"/>
      <c r="D134" s="2"/>
      <c r="E134" s="2"/>
      <c r="F134" s="2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2.75">
      <c r="B141" s="2"/>
      <c r="C141" s="2"/>
      <c r="D141" s="2"/>
      <c r="E141" s="2"/>
      <c r="F141" s="2"/>
      <c r="G141" s="2"/>
      <c r="H141" s="2"/>
    </row>
    <row r="142" spans="2:8" ht="12.75">
      <c r="B142" s="2"/>
      <c r="C142" s="2"/>
      <c r="D142" s="2"/>
      <c r="E142" s="2"/>
      <c r="F142" s="2"/>
      <c r="G142" s="2"/>
      <c r="H142" s="2"/>
    </row>
    <row r="143" spans="2:8" ht="12.75">
      <c r="B143" s="2"/>
      <c r="C143" s="2"/>
      <c r="D143" s="2"/>
      <c r="E143" s="2"/>
      <c r="F143" s="2"/>
      <c r="G143" s="2"/>
      <c r="H143" s="2"/>
    </row>
    <row r="144" spans="2:8" ht="12.75">
      <c r="B144" s="2"/>
      <c r="C144" s="2"/>
      <c r="D144" s="2"/>
      <c r="E144" s="2"/>
      <c r="F144" s="2"/>
      <c r="G144" s="2"/>
      <c r="H144" s="2"/>
    </row>
    <row r="145" spans="2:8" ht="12.75">
      <c r="B145" s="2"/>
      <c r="C145" s="2"/>
      <c r="D145" s="2"/>
      <c r="E145" s="2"/>
      <c r="F145" s="2"/>
      <c r="G145" s="2"/>
      <c r="H145" s="2"/>
    </row>
    <row r="146" spans="2:8" ht="12.75">
      <c r="B146" s="2"/>
      <c r="C146" s="2"/>
      <c r="D146" s="2"/>
      <c r="E146" s="2"/>
      <c r="F146" s="2"/>
      <c r="G146" s="2"/>
      <c r="H146" s="2"/>
    </row>
    <row r="147" spans="2:8" ht="12.75">
      <c r="B147" s="2"/>
      <c r="C147" s="2"/>
      <c r="D147" s="2"/>
      <c r="E147" s="2"/>
      <c r="F147" s="2"/>
      <c r="G147" s="2"/>
      <c r="H147" s="2"/>
    </row>
    <row r="148" spans="2:8" ht="12.75">
      <c r="B148" s="2"/>
      <c r="C148" s="2"/>
      <c r="D148" s="2"/>
      <c r="E148" s="2"/>
      <c r="F148" s="2"/>
      <c r="G148" s="2"/>
      <c r="H148" s="2"/>
    </row>
    <row r="149" spans="2:8" ht="12.75">
      <c r="B149" s="2"/>
      <c r="C149" s="2"/>
      <c r="D149" s="2"/>
      <c r="E149" s="2"/>
      <c r="F149" s="2"/>
      <c r="G149" s="2"/>
      <c r="H149" s="2"/>
    </row>
    <row r="150" spans="2:8" ht="12.75">
      <c r="B150" s="2"/>
      <c r="C150" s="2"/>
      <c r="D150" s="2"/>
      <c r="E150" s="2"/>
      <c r="F150" s="2"/>
      <c r="G150" s="2"/>
      <c r="H150" s="2"/>
    </row>
    <row r="151" spans="2:8" ht="12.75">
      <c r="B151" s="2"/>
      <c r="C151" s="2"/>
      <c r="D151" s="2"/>
      <c r="E151" s="2"/>
      <c r="F151" s="2"/>
      <c r="G151" s="2"/>
      <c r="H151" s="2"/>
    </row>
    <row r="152" spans="2:8" ht="12.75">
      <c r="B152" s="2"/>
      <c r="C152" s="2"/>
      <c r="D152" s="2"/>
      <c r="E152" s="2"/>
      <c r="F152" s="2"/>
      <c r="G152" s="2"/>
      <c r="H152" s="2"/>
    </row>
    <row r="153" spans="2:8" ht="12.75">
      <c r="B153" s="2"/>
      <c r="C153" s="2"/>
      <c r="D153" s="2"/>
      <c r="E153" s="2"/>
      <c r="F153" s="2"/>
      <c r="G153" s="2"/>
      <c r="H153" s="2"/>
    </row>
    <row r="154" spans="2:8" ht="12.75">
      <c r="B154" s="2"/>
      <c r="C154" s="2"/>
      <c r="D154" s="2"/>
      <c r="E154" s="2"/>
      <c r="F154" s="2"/>
      <c r="G154" s="2"/>
      <c r="H154" s="2"/>
    </row>
    <row r="155" spans="2:8" ht="12.75">
      <c r="B155" s="2"/>
      <c r="C155" s="2"/>
      <c r="D155" s="2"/>
      <c r="E155" s="2"/>
      <c r="F155" s="2"/>
      <c r="G155" s="2"/>
      <c r="H155" s="2"/>
    </row>
    <row r="156" spans="2:8" ht="12.75">
      <c r="B156" s="2"/>
      <c r="C156" s="2"/>
      <c r="D156" s="2"/>
      <c r="E156" s="2"/>
      <c r="F156" s="2"/>
      <c r="G156" s="2"/>
      <c r="H156" s="2"/>
    </row>
    <row r="157" spans="2:8" ht="12.75">
      <c r="B157" s="2"/>
      <c r="C157" s="2"/>
      <c r="D157" s="2"/>
      <c r="E157" s="2"/>
      <c r="F157" s="2"/>
      <c r="G157" s="2"/>
      <c r="H157" s="2"/>
    </row>
    <row r="158" spans="2:8" ht="12.75">
      <c r="B158" s="2"/>
      <c r="C158" s="2"/>
      <c r="D158" s="2"/>
      <c r="E158" s="2"/>
      <c r="F158" s="2"/>
      <c r="G158" s="2"/>
      <c r="H158" s="2"/>
    </row>
    <row r="159" spans="2:8" ht="12.75">
      <c r="B159" s="2"/>
      <c r="C159" s="2"/>
      <c r="D159" s="2"/>
      <c r="E159" s="2"/>
      <c r="F159" s="2"/>
      <c r="G159" s="2"/>
      <c r="H159" s="2"/>
    </row>
    <row r="160" spans="2:8" ht="12.75">
      <c r="B160" s="2"/>
      <c r="C160" s="2"/>
      <c r="D160" s="2"/>
      <c r="E160" s="2"/>
      <c r="F160" s="2"/>
      <c r="G160" s="2"/>
      <c r="H160" s="2"/>
    </row>
    <row r="161" spans="2:8" ht="12.75">
      <c r="B161" s="2"/>
      <c r="C161" s="2"/>
      <c r="D161" s="2"/>
      <c r="E161" s="2"/>
      <c r="F161" s="2"/>
      <c r="G161" s="2"/>
      <c r="H161" s="2"/>
    </row>
    <row r="162" spans="2:8" ht="12.75">
      <c r="B162" s="2"/>
      <c r="C162" s="2"/>
      <c r="D162" s="2"/>
      <c r="E162" s="2"/>
      <c r="F162" s="2"/>
      <c r="G162" s="2"/>
      <c r="H162" s="2"/>
    </row>
    <row r="163" spans="2:8" ht="12.75">
      <c r="B163" s="2"/>
      <c r="C163" s="2"/>
      <c r="D163" s="2"/>
      <c r="E163" s="2"/>
      <c r="F163" s="2"/>
      <c r="G163" s="2"/>
      <c r="H163" s="2"/>
    </row>
    <row r="164" spans="2:8" ht="12.75">
      <c r="B164" s="2"/>
      <c r="C164" s="2"/>
      <c r="D164" s="2"/>
      <c r="E164" s="2"/>
      <c r="F164" s="2"/>
      <c r="G164" s="2"/>
      <c r="H164" s="2"/>
    </row>
    <row r="165" spans="2:8" ht="12.75">
      <c r="B165" s="2"/>
      <c r="C165" s="2"/>
      <c r="D165" s="2"/>
      <c r="E165" s="2"/>
      <c r="F165" s="2"/>
      <c r="G165" s="2"/>
      <c r="H165" s="2"/>
    </row>
    <row r="166" spans="2:8" ht="12.75">
      <c r="B166" s="2"/>
      <c r="C166" s="2"/>
      <c r="D166" s="2"/>
      <c r="E166" s="2"/>
      <c r="F166" s="2"/>
      <c r="G166" s="2"/>
      <c r="H166" s="2"/>
    </row>
    <row r="167" spans="2:8" ht="12.75">
      <c r="B167" s="2"/>
      <c r="C167" s="2"/>
      <c r="D167" s="2"/>
      <c r="E167" s="2"/>
      <c r="F167" s="2"/>
      <c r="G167" s="2"/>
      <c r="H167" s="2"/>
    </row>
  </sheetData>
  <printOptions/>
  <pageMargins left="0.21" right="0.2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Kozan Ticaret Borsası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Kozan Ticaret Borsası</dc:creator>
  <cp:keywords/>
  <dc:description/>
  <cp:lastModifiedBy>Abdullah</cp:lastModifiedBy>
  <cp:lastPrinted>2005-01-05T09:25:27Z</cp:lastPrinted>
  <dcterms:created xsi:type="dcterms:W3CDTF">2005-01-04T10:10:52Z</dcterms:created>
  <dcterms:modified xsi:type="dcterms:W3CDTF">2009-08-03T13:44:38Z</dcterms:modified>
  <cp:category/>
  <cp:version/>
  <cp:contentType/>
  <cp:contentStatus/>
</cp:coreProperties>
</file>